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<sst xmlns="http://schemas.openxmlformats.org/spreadsheetml/2006/main" count="53" uniqueCount="46">
  <si>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</si>
  <si>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</si>
  <si>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</si>
  <si>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</si>
  <si>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</si>
  <si>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</si>
  <si>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</si>
  <si>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</si>
  <si>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</si>
  <si>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</si>
  <si>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</si>
  <si>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</si>
  <si>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</si>
  <si>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</si>
  <si>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</si>
  <si>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</si>
  <si>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</si>
  <si>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</si>
  <si>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</si>
  <si>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</si>
  <si>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</si>
  <si>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</si>
  <si>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</si>
  <si>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</si>
  <si>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</si>
  <si>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</si>
  <si>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</si>
  <si>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</si>
  <si>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</si>
  <si>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</si>
  <si>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</si>
  <si>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</si>
  <si>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</si>
  <si>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</si>
  <si>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</si>
  <si>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</si>
  <si>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</si>
  <si>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</si>
  <si>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Clerk increase as per NALC pay scale</t>
  </si>
  <si>
    <t xml:space="preserve"> plus increased pay scale ppoint</t>
  </si>
  <si>
    <t>2 years VAT reclaim</t>
  </si>
  <si>
    <t>one off payment in 2019 to paint telephone box</t>
  </si>
  <si>
    <t xml:space="preserve">Tetbury Upton </t>
  </si>
  <si>
    <t>Gloucester</t>
  </si>
  <si>
    <t>2019/2020</t>
  </si>
  <si>
    <t>2020/2021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</si>
</sst>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F28" sqref="F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0.28125" style="3" bestFit="1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43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44</v>
      </c>
      <c r="E8" s="27"/>
      <c r="F8" s="38" t="s">
        <v>45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1959</v>
      </c>
      <c r="F11" s="8">
        <v>1388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2750</v>
      </c>
      <c r="F13" s="8">
        <v>3000</v>
      </c>
      <c r="G13" s="5">
        <f>F13-D13</f>
        <v>250</v>
      </c>
      <c r="H13" s="6">
        <f>IF((D13&gt;F13),(D13-F13)/D13,IF(D13&lt;F13,-(D13-F13)/D13,IF(D13=F13,0)))</f>
        <v>0.09090909090909091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</v>
      </c>
      <c r="F15" s="8">
        <v>41</v>
      </c>
      <c r="G15" s="5">
        <f>F15-D15</f>
        <v>40</v>
      </c>
      <c r="H15" s="6">
        <f>IF((D15&gt;F15),(D15-F15)/D15,IF(D15&lt;F15,-(D15-F15)/D15,IF(D15=F15,0)))</f>
        <v>40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1687</v>
      </c>
      <c r="F17" s="8">
        <v>1808</v>
      </c>
      <c r="G17" s="5">
        <f>F17-D17</f>
        <v>121</v>
      </c>
      <c r="H17" s="6">
        <f>IF((D17&gt;F17),(D17-F17)/D17,IF(D17&lt;F17,-(D17-F17)/D17,IF(D17=F17,0)))</f>
        <v>0.07172495554238292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">
        <v>38</v>
      </c>
      <c r="N17" s="13"/>
    </row>
    <row r="18" spans="4:14" ht="15" thickBot="1">
      <c r="D18" s="5"/>
      <c r="F18" s="5"/>
      <c r="G18" s="5"/>
      <c r="H18" s="6"/>
      <c r="K18" s="4"/>
      <c r="L18" s="4"/>
      <c r="M18" s="12" t="s">
        <v>39</v>
      </c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1635</v>
      </c>
      <c r="F21" s="8">
        <v>1190</v>
      </c>
      <c r="G21" s="5">
        <f>F21-D21</f>
        <v>-445</v>
      </c>
      <c r="H21" s="6">
        <f>IF((D21&gt;F21),(D21-F21)/D21,IF(D21&lt;F21,-(D21-F21)/D21,IF(D21=F21,0)))</f>
        <v>0.27217125382262997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41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1388</v>
      </c>
      <c r="F23" s="2">
        <f>F11+F13+F15-F17-F19-F21</f>
        <v>1431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1388</v>
      </c>
      <c r="F26" s="8">
        <v>1431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403</v>
      </c>
      <c r="F28" s="8">
        <v>403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Tetbury Upton PC</cp:lastModifiedBy>
  <cp:lastPrinted>2020-03-19T12:45:09Z</cp:lastPrinted>
  <dcterms:created xsi:type="dcterms:W3CDTF">2012-07-11T10:01:28Z</dcterms:created>
  <dcterms:modified xsi:type="dcterms:W3CDTF">2021-05-24T10:20:25Z</dcterms:modified>
  <cp:category/>
  <cp:version/>
  <cp:contentType/>
  <cp:contentStatus/>
</cp:coreProperties>
</file>